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0" yWindow="3780" windowWidth="15075" windowHeight="8115"/>
  </bookViews>
  <sheets>
    <sheet name="цв 22" sheetId="1" r:id="rId1"/>
  </sheets>
  <calcPr calcId="144525"/>
</workbook>
</file>

<file path=xl/calcChain.xml><?xml version="1.0" encoding="utf-8"?>
<calcChain xmlns="http://schemas.openxmlformats.org/spreadsheetml/2006/main">
  <c r="E22" i="1" l="1"/>
  <c r="D22" i="1"/>
  <c r="C22" i="1"/>
  <c r="G21" i="1"/>
  <c r="G20" i="1"/>
  <c r="G19" i="1"/>
  <c r="G18" i="1"/>
  <c r="G17" i="1"/>
  <c r="G16" i="1"/>
  <c r="G22" i="1" s="1"/>
  <c r="G23" i="1" s="1"/>
  <c r="F14" i="1"/>
  <c r="E14" i="1"/>
  <c r="D14" i="1"/>
  <c r="C14" i="1"/>
  <c r="G13" i="1"/>
  <c r="G12" i="1"/>
  <c r="G11" i="1"/>
  <c r="G10" i="1"/>
  <c r="G9" i="1"/>
  <c r="G8" i="1"/>
  <c r="G14" i="1" s="1"/>
</calcChain>
</file>

<file path=xl/sharedStrings.xml><?xml version="1.0" encoding="utf-8"?>
<sst xmlns="http://schemas.openxmlformats.org/spreadsheetml/2006/main" count="32" uniqueCount="25">
  <si>
    <t>УК "Малоярославецстройзаказчик""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</si>
  <si>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</si>
  <si>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</si>
  <si>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</si>
  <si>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</si>
  <si>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>по МКД, расположенному по адресу с. Кудиново ул.им. В.Н. Цветкова дом № 22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</si>
  <si>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</si>
  <si>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</si>
  <si>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</si>
  <si>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</si>
  <si>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</si>
  <si>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</si>
  <si>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</si>
  <si>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</si>
  <si>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</si>
  <si>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</si>
  <si>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за текущий ремонт</t>
  </si>
  <si>
    <t>отопление</t>
  </si>
  <si>
    <t>хвс моп</t>
  </si>
  <si>
    <t>эл/эн моп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</si>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</sst>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4"/>
  <sheetViews>
    <sheetView tabSelected="1" topLeftCell="B1" workbookViewId="0">
      <selection activeCell="C19" sqref="C19:E21"/>
    </sheetView>
  </sheetViews>
  <sheetFormatPr defaultColWidth="9.140625" defaultRowHeight="15.75" x14ac:dyDescent="0.25"/>
  <cols>
    <col min="1" max="1" width="6.7109375" style="1" hidden="1" customWidth="1"/>
    <col min="2" max="2" width="33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ht="14.45" customHeight="1" x14ac:dyDescent="0.25">
      <c r="A3" s="5" t="s">
        <v>3</v>
      </c>
      <c r="B3" s="5"/>
      <c r="C3" s="5"/>
      <c r="D3" s="5"/>
      <c r="E3" s="5"/>
      <c r="F3" s="5"/>
      <c r="G3" s="5"/>
    </row>
    <row r="4" spans="1:8" ht="12.6" customHeight="1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6">
        <v>-39725.79</v>
      </c>
      <c r="D8" s="15">
        <v>60704.79</v>
      </c>
      <c r="E8" s="17">
        <v>33392.53</v>
      </c>
      <c r="F8" s="15">
        <v>60704.79</v>
      </c>
      <c r="G8" s="17">
        <f>C8+E8-F8</f>
        <v>-67038.05</v>
      </c>
    </row>
    <row r="9" spans="1:8" x14ac:dyDescent="0.25">
      <c r="A9" s="15"/>
      <c r="B9" s="16" t="s">
        <v>15</v>
      </c>
      <c r="C9" s="16">
        <v>-9995.25</v>
      </c>
      <c r="D9" s="15">
        <v>0</v>
      </c>
      <c r="E9" s="17">
        <v>93.6</v>
      </c>
      <c r="F9" s="15">
        <v>0</v>
      </c>
      <c r="G9" s="17">
        <f t="shared" ref="G9:G12" si="0">C9+E9-F9</f>
        <v>-9901.65</v>
      </c>
    </row>
    <row r="10" spans="1:8" x14ac:dyDescent="0.25">
      <c r="A10" s="15"/>
      <c r="B10" s="16" t="s">
        <v>16</v>
      </c>
      <c r="C10" s="16">
        <v>52115.98</v>
      </c>
      <c r="D10" s="15">
        <v>14393.64</v>
      </c>
      <c r="E10" s="17">
        <v>7990.43</v>
      </c>
      <c r="F10" s="18">
        <v>0</v>
      </c>
      <c r="G10" s="17">
        <f t="shared" si="0"/>
        <v>60106.41</v>
      </c>
    </row>
    <row r="11" spans="1:8" x14ac:dyDescent="0.25">
      <c r="A11" s="15"/>
      <c r="B11" s="16" t="s">
        <v>17</v>
      </c>
      <c r="C11" s="16">
        <v>-45402.62</v>
      </c>
      <c r="D11" s="15">
        <v>0</v>
      </c>
      <c r="E11" s="17">
        <v>120.89</v>
      </c>
      <c r="F11" s="15">
        <v>0</v>
      </c>
      <c r="G11" s="17">
        <f t="shared" si="0"/>
        <v>-45281.73</v>
      </c>
    </row>
    <row r="12" spans="1:8" x14ac:dyDescent="0.25">
      <c r="A12" s="15"/>
      <c r="B12" s="16" t="s">
        <v>18</v>
      </c>
      <c r="C12" s="16">
        <v>-186.89</v>
      </c>
      <c r="D12" s="15">
        <v>609.78</v>
      </c>
      <c r="E12" s="17">
        <v>332.32</v>
      </c>
      <c r="F12" s="15">
        <v>609.78</v>
      </c>
      <c r="G12" s="17">
        <f t="shared" si="0"/>
        <v>-464.34999999999997</v>
      </c>
    </row>
    <row r="13" spans="1:8" x14ac:dyDescent="0.25">
      <c r="A13" s="15"/>
      <c r="B13" s="16" t="s">
        <v>19</v>
      </c>
      <c r="C13" s="16">
        <v>-359.73</v>
      </c>
      <c r="D13" s="15">
        <v>876.18</v>
      </c>
      <c r="E13" s="17">
        <v>484.39</v>
      </c>
      <c r="F13" s="15">
        <v>876.18</v>
      </c>
      <c r="G13" s="17">
        <f>C13+E13-F13</f>
        <v>-751.52</v>
      </c>
    </row>
    <row r="14" spans="1:8" x14ac:dyDescent="0.25">
      <c r="A14" s="19">
        <v>2</v>
      </c>
      <c r="B14" s="20" t="s">
        <v>20</v>
      </c>
      <c r="C14" s="21">
        <f>C8+C9+C10+C12+C13+C11</f>
        <v>-43554.3</v>
      </c>
      <c r="D14" s="21">
        <f>D8+D9+D10+D12+D13+D11</f>
        <v>76584.389999999985</v>
      </c>
      <c r="E14" s="21">
        <f>E8+E9+E10+E12+E13+E11</f>
        <v>42414.159999999996</v>
      </c>
      <c r="F14" s="21">
        <f>F8+F9+F10+F12+F13+F11</f>
        <v>62190.75</v>
      </c>
      <c r="G14" s="21">
        <f>G8+G9+G10+G12+G13+G11</f>
        <v>-63330.89</v>
      </c>
    </row>
    <row r="15" spans="1:8" x14ac:dyDescent="0.25">
      <c r="A15" s="22"/>
      <c r="B15" s="23" t="s">
        <v>21</v>
      </c>
      <c r="C15" s="24"/>
      <c r="D15" s="24"/>
      <c r="E15" s="24"/>
      <c r="F15" s="24"/>
      <c r="G15" s="25"/>
    </row>
    <row r="16" spans="1:8" x14ac:dyDescent="0.25">
      <c r="A16" s="22"/>
      <c r="B16" s="16" t="s">
        <v>14</v>
      </c>
      <c r="C16" s="16">
        <v>-39725.79</v>
      </c>
      <c r="D16" s="15">
        <v>60704.79</v>
      </c>
      <c r="E16" s="17">
        <v>33392.53</v>
      </c>
      <c r="F16" s="15"/>
      <c r="G16" s="26">
        <f>C16+E16-D16</f>
        <v>-67038.05</v>
      </c>
    </row>
    <row r="17" spans="2:7" x14ac:dyDescent="0.25">
      <c r="B17" s="16" t="s">
        <v>15</v>
      </c>
      <c r="C17" s="16">
        <v>-9995.25</v>
      </c>
      <c r="D17" s="15">
        <v>0</v>
      </c>
      <c r="E17" s="17">
        <v>93.6</v>
      </c>
      <c r="F17" s="15"/>
      <c r="G17" s="26">
        <f t="shared" ref="G17:G21" si="1">C17+E17-D17</f>
        <v>-9901.65</v>
      </c>
    </row>
    <row r="18" spans="2:7" x14ac:dyDescent="0.25">
      <c r="B18" s="16" t="s">
        <v>16</v>
      </c>
      <c r="C18" s="16">
        <v>-14100.95</v>
      </c>
      <c r="D18" s="15">
        <v>14393.64</v>
      </c>
      <c r="E18" s="17">
        <v>7990.43</v>
      </c>
      <c r="F18" s="18"/>
      <c r="G18" s="26">
        <f t="shared" si="1"/>
        <v>-20504.16</v>
      </c>
    </row>
    <row r="19" spans="2:7" x14ac:dyDescent="0.25">
      <c r="B19" s="16" t="s">
        <v>17</v>
      </c>
      <c r="C19" s="16">
        <v>-45402.62</v>
      </c>
      <c r="D19" s="15">
        <v>0</v>
      </c>
      <c r="E19" s="17">
        <v>120.89</v>
      </c>
      <c r="F19" s="15"/>
      <c r="G19" s="26">
        <f t="shared" si="1"/>
        <v>-45281.73</v>
      </c>
    </row>
    <row r="20" spans="2:7" x14ac:dyDescent="0.25">
      <c r="B20" s="16" t="s">
        <v>18</v>
      </c>
      <c r="C20" s="16">
        <v>-186.89</v>
      </c>
      <c r="D20" s="15">
        <v>609.78</v>
      </c>
      <c r="E20" s="17">
        <v>332.32</v>
      </c>
      <c r="F20" s="15"/>
      <c r="G20" s="26">
        <f t="shared" si="1"/>
        <v>-464.34999999999997</v>
      </c>
    </row>
    <row r="21" spans="2:7" x14ac:dyDescent="0.25">
      <c r="B21" s="16" t="s">
        <v>19</v>
      </c>
      <c r="C21" s="16">
        <v>-359.73</v>
      </c>
      <c r="D21" s="15">
        <v>876.18</v>
      </c>
      <c r="E21" s="17">
        <v>484.39</v>
      </c>
      <c r="F21" s="15"/>
      <c r="G21" s="26">
        <f t="shared" si="1"/>
        <v>-751.52</v>
      </c>
    </row>
    <row r="22" spans="2:7" x14ac:dyDescent="0.25">
      <c r="B22" s="20" t="s">
        <v>20</v>
      </c>
      <c r="C22" s="21">
        <f>C16+C17+C18+C20+C21+C19</f>
        <v>-109771.23000000001</v>
      </c>
      <c r="D22" s="21">
        <f>D16+D17+D18+D20+D21+D19</f>
        <v>76584.389999999985</v>
      </c>
      <c r="E22" s="21">
        <f>E16+E17+E18+E20+E21+E19</f>
        <v>42414.159999999996</v>
      </c>
      <c r="F22" s="21"/>
      <c r="G22" s="21">
        <f>G16+G17+G18+G20+G21+G19</f>
        <v>-143941.46000000002</v>
      </c>
    </row>
    <row r="23" spans="2:7" x14ac:dyDescent="0.25">
      <c r="B23" s="27" t="s">
        <v>22</v>
      </c>
      <c r="G23" s="27">
        <f>G22</f>
        <v>-143941.46000000002</v>
      </c>
    </row>
    <row r="24" spans="2:7" x14ac:dyDescent="0.25">
      <c r="B24" s="1" t="s">
        <v>23</v>
      </c>
      <c r="E24" s="1" t="s">
        <v>24</v>
      </c>
    </row>
  </sheetData>
  <mergeCells count="8">
    <mergeCell ref="A7:B7"/>
    <mergeCell ref="B15:G15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цв 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2020-03-29T11:41:02Z</dcterms:created>
  <dcterms:modified xsi:type="dcterms:W3CDTF">2020-03-29T11:42:15Z</dcterms:modified>
</cp:coreProperties>
</file>